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7795" windowHeight="1233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14" i="1" l="1"/>
  <c r="H14" i="1"/>
  <c r="H2" i="1"/>
  <c r="G2" i="1" s="1"/>
  <c r="H7" i="1"/>
  <c r="G7" i="1" s="1"/>
  <c r="H6" i="1"/>
  <c r="G6" i="1" s="1"/>
  <c r="H5" i="1"/>
  <c r="G5" i="1" s="1"/>
  <c r="H3" i="1"/>
  <c r="G3" i="1" s="1"/>
  <c r="H8" i="1"/>
  <c r="G8" i="1" s="1"/>
  <c r="H4" i="1"/>
  <c r="G4" i="1" s="1"/>
  <c r="H9" i="1"/>
  <c r="H10" i="1"/>
  <c r="G10" i="1" s="1"/>
  <c r="H11" i="1"/>
  <c r="G11" i="1" s="1"/>
  <c r="H12" i="1"/>
  <c r="G12" i="1" s="1"/>
  <c r="H13" i="1"/>
  <c r="G13" i="1" s="1"/>
</calcChain>
</file>

<file path=xl/sharedStrings.xml><?xml version="1.0" encoding="utf-8"?>
<sst xmlns="http://schemas.openxmlformats.org/spreadsheetml/2006/main" count="23" uniqueCount="17">
  <si>
    <t>PAYMENT PLAN</t>
  </si>
  <si>
    <t>TUITION</t>
  </si>
  <si>
    <t>NAME</t>
  </si>
  <si>
    <t>GRADE</t>
  </si>
  <si>
    <t>Blaise Marienfeld</t>
  </si>
  <si>
    <t>Preschool</t>
  </si>
  <si>
    <t>DEPOSIT PAID</t>
  </si>
  <si>
    <t>REMAINING BALANCE</t>
  </si>
  <si>
    <t>NEXT PAYMENT DUE</t>
  </si>
  <si>
    <t>Marcus Zucchero</t>
  </si>
  <si>
    <t>Helena Gredysa</t>
  </si>
  <si>
    <t>Hannah Spanbock</t>
  </si>
  <si>
    <t>Catherine Porter</t>
  </si>
  <si>
    <t>Elementary</t>
  </si>
  <si>
    <t>Mateya Silvera</t>
  </si>
  <si>
    <t>Eva Vijfvinkel</t>
  </si>
  <si>
    <t>Mia Vijfvinkel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</si>
</sst>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&quot;$&quot;#,##0.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66" fontId="0" fillId="0" borderId="0" xfId="0" applyNumberFormat="1"/>
    <xf numFmtId="0" fontId="0" fillId="0" borderId="0" xfId="0" applyNumberFormat="1"/>
  </cellXfs>
  <cellStyles count="1">
    <cellStyle name="Normal" xfId="0" builtinId="0"/>
  </cellStyles>
  <dxfs count="7">
    <dxf>
      <numFmt numFmtId="166" formatCode="&quot;$&quot;#,##0.00"/>
    </dxf>
    <dxf>
      <numFmt numFmtId="166" formatCode="&quot;$&quot;#,##0.00"/>
    </dxf>
    <dxf>
      <numFmt numFmtId="0" formatCode="General"/>
    </dxf>
    <dxf>
      <numFmt numFmtId="166" formatCode="&quot;$&quot;#,##0.00"/>
    </dxf>
    <dxf>
      <numFmt numFmtId="166" formatCode="&quot;$&quot;#,##0.00"/>
    </dxf>
    <dxf>
      <numFmt numFmtId="166" formatCode="&quot;$&quot;#,##0.00"/>
    </dxf>
    <dxf>
      <numFmt numFmtId="166" formatCode="&quot;$&quot;#,##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B1:H14" totalsRowCount="1">
  <autoFilter ref="B1:H13"/>
  <sortState ref="B2:H13">
    <sortCondition ref="B1:B13"/>
  </sortState>
  <tableColumns count="7">
    <tableColumn id="1" name="NAME"/>
    <tableColumn id="2" name="GRADE"/>
    <tableColumn id="5" name="TUITION" dataDxfId="4" totalsRowDxfId="1"/>
    <tableColumn id="6" name="PAYMENT PLAN" dataDxfId="2"/>
    <tableColumn id="7" name="DEPOSIT PAID" dataDxfId="3"/>
    <tableColumn id="9" name="NEXT PAYMENT DUE" totalsRowFunction="sum" dataDxfId="5" totalsRowDxfId="0">
      <calculatedColumnFormula>Table1[[#This Row],[REMAINING BALANCE]]/Table1[[#This Row],[PAYMENT PLAN]]</calculatedColumnFormula>
    </tableColumn>
    <tableColumn id="8" name="REMAINING BALANCE" totalsRowFunction="sum" dataDxfId="6">
      <calculatedColumnFormula>Table1[[#This Row],[TUITION]]-Table1[[#This Row],[DEPOSIT PAID]]</calculatedColumnFormula>
    </tableColumn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4"/>
  <sheetViews>
    <sheetView tabSelected="1" workbookViewId="0">
      <selection activeCell="F10" sqref="F10"/>
    </sheetView>
  </sheetViews>
  <sheetFormatPr defaultRowHeight="15" x14ac:dyDescent="0.25"/>
  <cols>
    <col min="1" max="1" width="0.140625" customWidth="1"/>
    <col min="2" max="2" width="16.7109375" bestFit="1" customWidth="1"/>
    <col min="3" max="3" width="9.42578125" bestFit="1" customWidth="1"/>
    <col min="4" max="4" width="15.5703125" bestFit="1" customWidth="1"/>
    <col min="5" max="5" width="17.42578125" bestFit="1" customWidth="1"/>
    <col min="6" max="6" width="21.5703125" bestFit="1" customWidth="1"/>
    <col min="7" max="7" width="21.5703125" customWidth="1"/>
    <col min="8" max="8" width="22.85546875" bestFit="1" customWidth="1"/>
  </cols>
  <sheetData>
    <row r="1" spans="2:8" x14ac:dyDescent="0.25">
      <c r="B1" t="s">
        <v>2</v>
      </c>
      <c r="C1" t="s">
        <v>3</v>
      </c>
      <c r="D1" t="s">
        <v>1</v>
      </c>
      <c r="E1" t="s">
        <v>0</v>
      </c>
      <c r="F1" t="s">
        <v>6</v>
      </c>
      <c r="G1" t="s">
        <v>8</v>
      </c>
      <c r="H1" t="s">
        <v>7</v>
      </c>
    </row>
    <row r="2" spans="2:8" x14ac:dyDescent="0.25">
      <c r="B2" t="s">
        <v>4</v>
      </c>
      <c r="C2" t="s">
        <v>5</v>
      </c>
      <c r="D2" s="1">
        <v>12000</v>
      </c>
      <c r="E2" s="2">
        <v>2</v>
      </c>
      <c r="F2" s="1">
        <v>1200</v>
      </c>
      <c r="G2" s="1">
        <f>Table1[[#This Row],[REMAINING BALANCE]]/Table1[[#This Row],[PAYMENT PLAN]]</f>
        <v>5400</v>
      </c>
      <c r="H2" s="1">
        <f>Table1[[#This Row],[TUITION]]-Table1[[#This Row],[DEPOSIT PAID]]</f>
        <v>10800</v>
      </c>
    </row>
    <row r="3" spans="2:8" x14ac:dyDescent="0.25">
      <c r="B3" t="s">
        <v>12</v>
      </c>
      <c r="C3" t="s">
        <v>13</v>
      </c>
      <c r="D3" s="1">
        <v>15500</v>
      </c>
      <c r="E3" s="2">
        <v>4</v>
      </c>
      <c r="F3" s="1">
        <v>1550</v>
      </c>
      <c r="G3" s="1">
        <f>Table1[[#This Row],[REMAINING BALANCE]]/Table1[[#This Row],[PAYMENT PLAN]]</f>
        <v>3487.5</v>
      </c>
      <c r="H3" s="1">
        <f>Table1[[#This Row],[TUITION]]-Table1[[#This Row],[DEPOSIT PAID]]</f>
        <v>13950</v>
      </c>
    </row>
    <row r="4" spans="2:8" x14ac:dyDescent="0.25">
      <c r="B4" t="s">
        <v>15</v>
      </c>
      <c r="C4" t="s">
        <v>13</v>
      </c>
      <c r="D4" s="1">
        <v>15500</v>
      </c>
      <c r="E4" s="2">
        <v>2</v>
      </c>
      <c r="F4" s="1">
        <v>1550</v>
      </c>
      <c r="G4" s="1">
        <f>Table1[[#This Row],[REMAINING BALANCE]]/Table1[[#This Row],[PAYMENT PLAN]]</f>
        <v>6975</v>
      </c>
      <c r="H4" s="1">
        <f>Table1[[#This Row],[TUITION]]-Table1[[#This Row],[DEPOSIT PAID]]</f>
        <v>13950</v>
      </c>
    </row>
    <row r="5" spans="2:8" x14ac:dyDescent="0.25">
      <c r="B5" t="s">
        <v>11</v>
      </c>
      <c r="C5" t="s">
        <v>5</v>
      </c>
      <c r="D5" s="1">
        <v>12000</v>
      </c>
      <c r="E5" s="2">
        <v>4</v>
      </c>
      <c r="F5" s="1">
        <v>1200</v>
      </c>
      <c r="G5" s="1">
        <f>Table1[[#This Row],[REMAINING BALANCE]]/Table1[[#This Row],[PAYMENT PLAN]]</f>
        <v>2700</v>
      </c>
      <c r="H5" s="1">
        <f>Table1[[#This Row],[TUITION]]-Table1[[#This Row],[DEPOSIT PAID]]</f>
        <v>10800</v>
      </c>
    </row>
    <row r="6" spans="2:8" x14ac:dyDescent="0.25">
      <c r="B6" t="s">
        <v>10</v>
      </c>
      <c r="C6" t="s">
        <v>5</v>
      </c>
      <c r="D6" s="1">
        <v>12000</v>
      </c>
      <c r="E6" s="2">
        <v>4</v>
      </c>
      <c r="F6" s="1">
        <v>1200</v>
      </c>
      <c r="G6" s="1">
        <f>Table1[[#This Row],[REMAINING BALANCE]]/Table1[[#This Row],[PAYMENT PLAN]]</f>
        <v>2700</v>
      </c>
      <c r="H6" s="1">
        <f>Table1[[#This Row],[TUITION]]-Table1[[#This Row],[DEPOSIT PAID]]</f>
        <v>10800</v>
      </c>
    </row>
    <row r="7" spans="2:8" x14ac:dyDescent="0.25">
      <c r="B7" t="s">
        <v>9</v>
      </c>
      <c r="C7" t="s">
        <v>5</v>
      </c>
      <c r="D7" s="1">
        <v>12000</v>
      </c>
      <c r="E7" s="2">
        <v>2</v>
      </c>
      <c r="F7" s="1">
        <v>1200</v>
      </c>
      <c r="G7" s="1">
        <f>Table1[[#This Row],[REMAINING BALANCE]]/Table1[[#This Row],[PAYMENT PLAN]]</f>
        <v>5400</v>
      </c>
      <c r="H7" s="1">
        <f>Table1[[#This Row],[TUITION]]-Table1[[#This Row],[DEPOSIT PAID]]</f>
        <v>10800</v>
      </c>
    </row>
    <row r="8" spans="2:8" x14ac:dyDescent="0.25">
      <c r="B8" t="s">
        <v>14</v>
      </c>
      <c r="C8" t="s">
        <v>13</v>
      </c>
      <c r="D8" s="1">
        <v>15500</v>
      </c>
      <c r="E8" s="2">
        <v>4</v>
      </c>
      <c r="F8" s="1">
        <v>1550</v>
      </c>
      <c r="G8" s="1">
        <f>Table1[[#This Row],[REMAINING BALANCE]]/Table1[[#This Row],[PAYMENT PLAN]]</f>
        <v>3487.5</v>
      </c>
      <c r="H8" s="1">
        <f>Table1[[#This Row],[TUITION]]-Table1[[#This Row],[DEPOSIT PAID]]</f>
        <v>13950</v>
      </c>
    </row>
    <row r="9" spans="2:8" x14ac:dyDescent="0.25">
      <c r="B9" t="s">
        <v>16</v>
      </c>
      <c r="C9" t="s">
        <v>13</v>
      </c>
      <c r="D9" s="1">
        <v>0</v>
      </c>
      <c r="E9" s="2">
        <v>0</v>
      </c>
      <c r="F9" s="1">
        <v>0</v>
      </c>
      <c r="G9" s="1">
        <v>0</v>
      </c>
      <c r="H9" s="1">
        <f>Table1[[#This Row],[TUITION]]-Table1[[#This Row],[DEPOSIT PAID]]</f>
        <v>0</v>
      </c>
    </row>
    <row r="10" spans="2:8" x14ac:dyDescent="0.25">
      <c r="D10" s="1"/>
      <c r="E10" s="2"/>
      <c r="F10" s="1"/>
      <c r="G10" s="1" t="e">
        <f>Table1[[#This Row],[REMAINING BALANCE]]/Table1[[#This Row],[PAYMENT PLAN]]</f>
        <v>#DIV/0!</v>
      </c>
      <c r="H10" s="1">
        <f>Table1[[#This Row],[TUITION]]-Table1[[#This Row],[DEPOSIT PAID]]</f>
        <v>0</v>
      </c>
    </row>
    <row r="11" spans="2:8" x14ac:dyDescent="0.25">
      <c r="D11" s="1"/>
      <c r="E11" s="2"/>
      <c r="F11" s="1"/>
      <c r="G11" s="1" t="e">
        <f>Table1[[#This Row],[REMAINING BALANCE]]/Table1[[#This Row],[PAYMENT PLAN]]</f>
        <v>#DIV/0!</v>
      </c>
      <c r="H11" s="1">
        <f>Table1[[#This Row],[TUITION]]-Table1[[#This Row],[DEPOSIT PAID]]</f>
        <v>0</v>
      </c>
    </row>
    <row r="12" spans="2:8" x14ac:dyDescent="0.25">
      <c r="D12" s="1"/>
      <c r="E12" s="2"/>
      <c r="F12" s="1"/>
      <c r="G12" s="1" t="e">
        <f>Table1[[#This Row],[REMAINING BALANCE]]/Table1[[#This Row],[PAYMENT PLAN]]</f>
        <v>#DIV/0!</v>
      </c>
      <c r="H12" s="1">
        <f>Table1[[#This Row],[TUITION]]-Table1[[#This Row],[DEPOSIT PAID]]</f>
        <v>0</v>
      </c>
    </row>
    <row r="13" spans="2:8" x14ac:dyDescent="0.25">
      <c r="D13" s="1"/>
      <c r="E13" s="2"/>
      <c r="F13" s="1"/>
      <c r="G13" s="1" t="e">
        <f>Table1[[#This Row],[REMAINING BALANCE]]/Table1[[#This Row],[PAYMENT PLAN]]</f>
        <v>#DIV/0!</v>
      </c>
      <c r="H13" s="1">
        <f>Table1[[#This Row],[TUITION]]-Table1[[#This Row],[DEPOSIT PAID]]</f>
        <v>0</v>
      </c>
    </row>
    <row r="14" spans="2:8" x14ac:dyDescent="0.25">
      <c r="D14" s="1"/>
      <c r="G14" s="1" t="e">
        <f>SUBTOTAL(109,Table1[NEXT PAYMENT DUE])</f>
        <v>#DIV/0!</v>
      </c>
      <c r="H14" s="1">
        <f>SUBTOTAL(109,Table1[REMAINING BALANCE])</f>
        <v>85050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TTinker</dc:creator>
  <cp:lastModifiedBy>TTinker</cp:lastModifiedBy>
  <dcterms:created xsi:type="dcterms:W3CDTF">2016-06-03T00:23:48Z</dcterms:created>
  <dcterms:modified xsi:type="dcterms:W3CDTF">2016-06-03T00:43:21Z</dcterms:modified>
</cp:coreProperties>
</file>